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RAINING-14\Desktop\FINAL DESTINATION 2023-24\FINAL FA 23-24_RAW\2. NEW_VOLUME 2\"/>
    </mc:Choice>
  </mc:AlternateContent>
  <xr:revisionPtr revIDLastSave="0" documentId="13_ncr:1_{8B53E2F6-6EC5-40D0-AE78-E0B6E3E7D9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F96" i="1"/>
  <c r="F97" i="1"/>
  <c r="F98" i="1"/>
  <c r="F99" i="1"/>
  <c r="F100" i="1"/>
  <c r="F95" i="1"/>
  <c r="F94" i="1"/>
  <c r="F11" i="1"/>
  <c r="F12" i="1"/>
  <c r="F14" i="1"/>
  <c r="F15" i="1"/>
  <c r="F16" i="1"/>
  <c r="F17" i="1"/>
  <c r="F18" i="1"/>
  <c r="F19" i="1"/>
  <c r="F20" i="1"/>
  <c r="F22" i="1"/>
  <c r="F23" i="1"/>
  <c r="F26" i="1"/>
  <c r="F27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65" i="1"/>
  <c r="F66" i="1"/>
  <c r="F67" i="1"/>
  <c r="F68" i="1"/>
  <c r="F69" i="1"/>
  <c r="F70" i="1"/>
  <c r="F71" i="1"/>
  <c r="F73" i="1"/>
  <c r="F74" i="1"/>
  <c r="F75" i="1"/>
  <c r="F76" i="1"/>
  <c r="F77" i="1"/>
  <c r="F78" i="1"/>
  <c r="F79" i="1"/>
  <c r="F80" i="1"/>
  <c r="F81" i="1"/>
  <c r="F92" i="1"/>
  <c r="F93" i="1"/>
  <c r="F10" i="1"/>
</calcChain>
</file>

<file path=xl/sharedStrings.xml><?xml version="1.0" encoding="utf-8"?>
<sst xmlns="http://schemas.openxmlformats.org/spreadsheetml/2006/main" count="120" uniqueCount="80">
  <si>
    <t>Government of India Scheme Code and Name</t>
  </si>
  <si>
    <t>Amount released as per PFMS portal</t>
  </si>
  <si>
    <t>Sl.No</t>
  </si>
  <si>
    <t xml:space="preserve">Amounts    booked    under MH 1601 GIA </t>
  </si>
  <si>
    <t xml:space="preserve">Expenditure incurred on these schemes </t>
  </si>
  <si>
    <t>(₹ in lakh)</t>
  </si>
  <si>
    <t>4138-Krishionnati Yojana</t>
  </si>
  <si>
    <t>9145-Rashtriya Krishi Vikas Yojna</t>
  </si>
  <si>
    <t>2035-Tertiary Care Programs</t>
  </si>
  <si>
    <t>9556-Urban Rejuvenation Mission-500 Cities</t>
  </si>
  <si>
    <t>9179-Pradhan Mantri Gram Sadak Yojna</t>
  </si>
  <si>
    <t>3667-Samagra Shiksha</t>
  </si>
  <si>
    <t>3373-Post Matric Scholarship-Tribal</t>
  </si>
  <si>
    <t>3380-Pradhan Mantri Adi Adarsh Gram Yojana</t>
  </si>
  <si>
    <t>9272-Pre Matric Scholarship-Tribal</t>
  </si>
  <si>
    <t>2052-Har Khet Ko Pani</t>
  </si>
  <si>
    <t>3979-Sambal (Beti Bachao Beti Padhao One Stop Centre Mahila Police Volunteer Women Helpline Nari Adalat Etc)</t>
  </si>
  <si>
    <t>3674 - Pradhan Mantri Jan Vikas Karyakaram</t>
  </si>
  <si>
    <t>2027 - Irrigation Census</t>
  </si>
  <si>
    <t>4151-Project Tiger and Elephant</t>
  </si>
  <si>
    <t>9158-National Ayush Misson (NAM)</t>
  </si>
  <si>
    <t>9170-Rashtriya Uchhatar Shiksha Abhiyan (RUSA)</t>
  </si>
  <si>
    <t>3890-Pradhan Mantri Matsya Sampada Yojana (PMMSY)</t>
  </si>
  <si>
    <t>9757-Swachh Bharat Mission (SBM) - Urban</t>
  </si>
  <si>
    <t>3822-Skill Strengthening for Industrial Value Enhancements</t>
  </si>
  <si>
    <t>3640-Strengthening of Infrastructure for Institutional Training</t>
  </si>
  <si>
    <t>3617-Rashtriya Gram Swaraj Abhiyan(RGSA)</t>
  </si>
  <si>
    <t>3163-Indira Gandhi National Old Age Pension Scheme (IGNOAPS)</t>
  </si>
  <si>
    <t>3167-Indira Gandhi National Widow Pension Scheme(IGNWPS)</t>
  </si>
  <si>
    <t>3169-Indira Gandhi National Disability Pension Scheme(IGNDPS)</t>
  </si>
  <si>
    <t>9180-Pradhan Mantri Awas Yojna (PMAY)- Rural</t>
  </si>
  <si>
    <t>9183-Pradhan Mantri Krishi Sinchayi Yojna-Watershed Development Component</t>
  </si>
  <si>
    <t>9165-Pradhan Mantri Poshan Shakti Nirman (Erstwhile National Programme of Mid Day Meal in Schools)</t>
  </si>
  <si>
    <t>3817-National Action Plan for Drug Demand Reduction (SJE)</t>
  </si>
  <si>
    <t>3967-Pradhan Mantri Anusuchit Jaati Abhyuday Yojana (PM AJAY)</t>
  </si>
  <si>
    <t>9488-Strengthening of Machinery for Enforcement of Protection of Civil Rights Act 1995 and Prevention of Atrocities Act 1989  (DAMA)</t>
  </si>
  <si>
    <t>9492-Pre-Matric Scholarship for SC Students</t>
  </si>
  <si>
    <t>3546-Flood Management and Border Areas Programme FMBAP</t>
  </si>
  <si>
    <t>3976-Mission Vatsalya (Child Protection Services and Child Welfare Services)</t>
  </si>
  <si>
    <t>3980-Samarthya (Shakti Sadan (Swadhar Ujjawala Widow Home) Shakhi Niwas Palna PMMVY Naional Hub for Women Empowerment Gender Budgeting Research Skilling Training Media Etc)</t>
  </si>
  <si>
    <t>9494-Post Matric Scholarship  for OBCs, EBCs And DNTs- PM Yasasvi</t>
  </si>
  <si>
    <t>9161 - Border Area Development Program</t>
  </si>
  <si>
    <t>9150 - Jal Jeevan Mission(JJM)/National Rural Drinking Water Mission</t>
  </si>
  <si>
    <t>4122 - New India Literacy Programme (NILP)</t>
  </si>
  <si>
    <t>2063 - Post-Matric Scholarship-SCs</t>
  </si>
  <si>
    <t>ANNEXURE TO STATEMENT - 15</t>
  </si>
  <si>
    <t>DETAILED STATEMENT OF REVENUE EXPENDITURE BY MINOR HEADS</t>
  </si>
  <si>
    <t>Deficit/ Excess</t>
  </si>
  <si>
    <t>9151-SBM-Rural (DWS)</t>
  </si>
  <si>
    <t>3991-Pradhan Mantri Ayushman Bharat Health Infrastructure Mission                     (PM-ABHIM)</t>
  </si>
  <si>
    <t>Total</t>
  </si>
  <si>
    <t>4048-Assistance to State Agencies for Intra-State Movement of Foodgrains and FPS Dealers Margin under NFSA</t>
  </si>
  <si>
    <t>9186-Integrated Development of Wildlife Habitats</t>
  </si>
  <si>
    <t>1383-Additional Central Assistance for Externally Aided Projects</t>
  </si>
  <si>
    <t>3887-PM Formalization of Micro Food Processing Enterprises PM-FME</t>
  </si>
  <si>
    <t>9174-Infrastructure Facilities for Judiciary</t>
  </si>
  <si>
    <t>4008-Digitalization of Primary Agriculture Cooperative Societies</t>
  </si>
  <si>
    <t>9978-Livestock Census and Integrated Sample Survey</t>
  </si>
  <si>
    <t>1989-Other Items of State/UT Component-PMAY Urban</t>
  </si>
  <si>
    <t>9478-Mission for Development Of 100 Smart Cities</t>
  </si>
  <si>
    <t>9219-Mahatma Gandhi National Rural Employment Guarantee Program</t>
  </si>
  <si>
    <t>4145-PM Schools for Rising India (PM Shri)</t>
  </si>
  <si>
    <t>3975-Saksham Anganwadi and Poshan 2.0 (Umbrella ICDS-Anganwadi Services Poshan Abhiyan Scheme for Adolescent Girls National Creche Scheme)</t>
  </si>
  <si>
    <t>3194 - Modernisation of Police forces</t>
  </si>
  <si>
    <t>4064 - Infrastructure Maintenance</t>
  </si>
  <si>
    <t>Augmenting Nursing Education-Establishment of new Colleges of  Nursing (CoN)</t>
  </si>
  <si>
    <t>3968 - Atal Vayo Abhyuday Yojana (Avyay)</t>
  </si>
  <si>
    <t>3690 - National Mission for Safety of Women (Fast Track Spl Courts-Nirbhaya Fund)</t>
  </si>
  <si>
    <t>4221 - Scheme for Modernization and Reforms Through Technology In Public Distribution System (Smart-PDS)</t>
  </si>
  <si>
    <t>4220 - Strengthening of Cooperatives Through It Interventions</t>
  </si>
  <si>
    <t>**</t>
  </si>
  <si>
    <r>
      <rPr>
        <vertAlign val="superscript"/>
        <sz val="9"/>
        <color theme="1"/>
        <rFont val="Times New Roman"/>
        <family val="1"/>
      </rPr>
      <t>**</t>
    </r>
    <r>
      <rPr>
        <sz val="9"/>
        <color theme="1"/>
        <rFont val="Times New Roman"/>
        <family val="1"/>
      </rPr>
      <t xml:space="preserve"> Mapping of Scheme code with expenditure not available</t>
    </r>
  </si>
  <si>
    <r>
      <rPr>
        <vertAlign val="superscript"/>
        <sz val="9"/>
        <color theme="1"/>
        <rFont val="Times New Roman"/>
        <family val="1"/>
      </rPr>
      <t>##</t>
    </r>
    <r>
      <rPr>
        <sz val="9"/>
        <color theme="1"/>
        <rFont val="Times New Roman"/>
        <family val="1"/>
      </rPr>
      <t xml:space="preserve"> Fund transferred from Contingency Fund of GoI which is not included in PFMS Report</t>
    </r>
  </si>
  <si>
    <r>
      <rPr>
        <vertAlign val="superscript"/>
        <sz val="9"/>
        <color theme="1"/>
        <rFont val="Times New Roman"/>
        <family val="1"/>
      </rPr>
      <t>$</t>
    </r>
    <r>
      <rPr>
        <sz val="9"/>
        <color theme="1"/>
        <rFont val="Times New Roman"/>
        <family val="1"/>
      </rPr>
      <t xml:space="preserve"> Differs with total receipts under 1601-06 (CSS) due to the inclusion of two Schemes booked under 1601-08</t>
    </r>
  </si>
  <si>
    <r>
      <rPr>
        <vertAlign val="superscript"/>
        <sz val="9"/>
        <color theme="1"/>
        <rFont val="Times New Roman"/>
        <family val="1"/>
      </rPr>
      <t>*</t>
    </r>
    <r>
      <rPr>
        <sz val="9"/>
        <color theme="1"/>
        <rFont val="Times New Roman"/>
        <family val="1"/>
      </rPr>
      <t xml:space="preserve">  Central Sector Schemes (Booked under 1601-08)</t>
    </r>
  </si>
  <si>
    <t>4063-Flexible Pool for RCH &amp; Health System Strengthening, National Health Programme and National Urban Health Mission</t>
  </si>
  <si>
    <r>
      <t>4123-Livestock Health and Disease Control Programme CSS</t>
    </r>
    <r>
      <rPr>
        <vertAlign val="superscript"/>
        <sz val="11"/>
        <color theme="1"/>
        <rFont val="Times New Roman"/>
        <family val="1"/>
      </rPr>
      <t>*</t>
    </r>
  </si>
  <si>
    <r>
      <t>2014-Schemes of States Financed from Central Road Investment Fund (CRF)</t>
    </r>
    <r>
      <rPr>
        <vertAlign val="superscript"/>
        <sz val="11"/>
        <color theme="1"/>
        <rFont val="Times New Roman"/>
        <family val="1"/>
      </rPr>
      <t>*</t>
    </r>
  </si>
  <si>
    <r>
      <t>9181-National Rural Livelihood Mission</t>
    </r>
    <r>
      <rPr>
        <vertAlign val="superscript"/>
        <sz val="11"/>
        <color theme="1"/>
        <rFont val="Times New Roman"/>
        <family val="1"/>
      </rPr>
      <t>##</t>
    </r>
  </si>
  <si>
    <r>
      <t>16,44,511.53</t>
    </r>
    <r>
      <rPr>
        <b/>
        <vertAlign val="superscript"/>
        <sz val="11"/>
        <color theme="1"/>
        <rFont val="Times New Roman"/>
        <family val="1"/>
      </rPr>
      <t>$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</si>
</sst>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000000"/>
      <name val="Times New Roman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86">
    <xf numFmtId="0" fontId="0" fillId="0" borderId="0" xfId="0"/>
    <xf numFmtId="2" fontId="0" fillId="0" borderId="0" xfId="0" applyNumberFormat="1"/>
    <xf numFmtId="1" fontId="5" fillId="0" borderId="1" xfId="0" applyNumberFormat="1" applyFont="1" applyBorder="1" applyAlignment="1">
      <alignment horizontal="center" vertical="top" shrinkToFit="1"/>
    </xf>
    <xf numFmtId="0" fontId="5" fillId="0" borderId="7" xfId="0" applyFont="1" applyBorder="1" applyAlignment="1">
      <alignment horizontal="center" vertical="top" shrinkToFi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43" fontId="0" fillId="0" borderId="0" xfId="0" applyNumberFormat="1"/>
    <xf numFmtId="4" fontId="0" fillId="0" borderId="0" xfId="0" applyNumberFormat="1"/>
    <xf numFmtId="0" fontId="6" fillId="0" borderId="0" xfId="0" applyFont="1" applyAlignment="1">
      <alignment horizontal="left" vertical="top"/>
    </xf>
    <xf numFmtId="0" fontId="5" fillId="0" borderId="5" xfId="0" applyFont="1" applyBorder="1" applyAlignment="1">
      <alignment horizontal="center" vertical="top" shrinkToFi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1" fontId="5" fillId="0" borderId="7" xfId="0" applyNumberFormat="1" applyFont="1" applyBorder="1" applyAlignment="1">
      <alignment horizontal="center" vertical="top" wrapText="1" shrinkToFit="1"/>
    </xf>
    <xf numFmtId="1" fontId="10" fillId="0" borderId="2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vertical="top" wrapText="1"/>
    </xf>
    <xf numFmtId="43" fontId="11" fillId="0" borderId="5" xfId="1" applyFont="1" applyFill="1" applyBorder="1" applyAlignment="1">
      <alignment horizontal="right" vertical="top"/>
    </xf>
    <xf numFmtId="43" fontId="11" fillId="0" borderId="5" xfId="1" applyFont="1" applyBorder="1" applyAlignment="1">
      <alignment horizontal="right" vertical="top" wrapText="1" readingOrder="1"/>
    </xf>
    <xf numFmtId="43" fontId="12" fillId="0" borderId="3" xfId="1" applyFont="1" applyBorder="1" applyAlignment="1">
      <alignment horizontal="right" vertical="top" wrapText="1"/>
    </xf>
    <xf numFmtId="0" fontId="13" fillId="0" borderId="12" xfId="0" quotePrefix="1" applyFont="1" applyBorder="1" applyAlignment="1">
      <alignment horizontal="left" vertical="top" wrapText="1"/>
    </xf>
    <xf numFmtId="43" fontId="11" fillId="0" borderId="12" xfId="1" applyFont="1" applyFill="1" applyBorder="1" applyAlignment="1">
      <alignment vertical="top"/>
    </xf>
    <xf numFmtId="0" fontId="14" fillId="0" borderId="5" xfId="0" applyFont="1" applyBorder="1" applyAlignment="1">
      <alignment horizontal="right" vertical="top"/>
    </xf>
    <xf numFmtId="0" fontId="13" fillId="0" borderId="5" xfId="0" quotePrefix="1" applyFont="1" applyBorder="1" applyAlignment="1">
      <alignment horizontal="left" vertical="top"/>
    </xf>
    <xf numFmtId="43" fontId="11" fillId="0" borderId="5" xfId="1" applyFont="1" applyFill="1" applyBorder="1" applyAlignment="1">
      <alignment vertical="top"/>
    </xf>
    <xf numFmtId="1" fontId="10" fillId="0" borderId="13" xfId="0" applyNumberFormat="1" applyFont="1" applyBorder="1" applyAlignment="1">
      <alignment horizontal="center" vertical="center" shrinkToFit="1"/>
    </xf>
    <xf numFmtId="0" fontId="11" fillId="0" borderId="9" xfId="0" applyFont="1" applyBorder="1" applyAlignment="1">
      <alignment vertical="top" wrapText="1"/>
    </xf>
    <xf numFmtId="43" fontId="11" fillId="0" borderId="9" xfId="1" applyFont="1" applyFill="1" applyBorder="1" applyAlignment="1">
      <alignment horizontal="right" vertical="top"/>
    </xf>
    <xf numFmtId="43" fontId="11" fillId="0" borderId="9" xfId="1" applyFont="1" applyBorder="1" applyAlignment="1">
      <alignment horizontal="right" vertical="top" wrapText="1" readingOrder="1"/>
    </xf>
    <xf numFmtId="43" fontId="12" fillId="0" borderId="8" xfId="1" applyFont="1" applyBorder="1" applyAlignment="1">
      <alignment horizontal="right" vertical="top" wrapText="1"/>
    </xf>
    <xf numFmtId="1" fontId="10" fillId="0" borderId="5" xfId="0" applyNumberFormat="1" applyFont="1" applyBorder="1" applyAlignment="1">
      <alignment horizontal="center" vertical="center" shrinkToFit="1"/>
    </xf>
    <xf numFmtId="43" fontId="11" fillId="0" borderId="5" xfId="1" applyFont="1" applyFill="1" applyBorder="1"/>
    <xf numFmtId="0" fontId="14" fillId="0" borderId="5" xfId="0" applyFont="1" applyBorder="1" applyAlignment="1">
      <alignment horizontal="right"/>
    </xf>
    <xf numFmtId="0" fontId="13" fillId="0" borderId="5" xfId="0" quotePrefix="1" applyFont="1" applyBorder="1" applyAlignment="1">
      <alignment horizontal="left" vertical="top" wrapText="1"/>
    </xf>
    <xf numFmtId="1" fontId="10" fillId="0" borderId="14" xfId="0" applyNumberFormat="1" applyFont="1" applyBorder="1" applyAlignment="1">
      <alignment horizontal="center" vertical="center" shrinkToFit="1"/>
    </xf>
    <xf numFmtId="0" fontId="11" fillId="0" borderId="12" xfId="0" applyFont="1" applyBorder="1" applyAlignment="1">
      <alignment vertical="top" wrapText="1"/>
    </xf>
    <xf numFmtId="43" fontId="11" fillId="0" borderId="12" xfId="1" applyFont="1" applyFill="1" applyBorder="1" applyAlignment="1">
      <alignment horizontal="right" vertical="top"/>
    </xf>
    <xf numFmtId="43" fontId="11" fillId="0" borderId="12" xfId="1" applyFont="1" applyBorder="1" applyAlignment="1">
      <alignment horizontal="right" vertical="top" wrapText="1" readingOrder="1"/>
    </xf>
    <xf numFmtId="43" fontId="12" fillId="0" borderId="15" xfId="1" applyFont="1" applyBorder="1" applyAlignment="1">
      <alignment horizontal="right" vertical="top" wrapText="1"/>
    </xf>
    <xf numFmtId="43" fontId="12" fillId="0" borderId="5" xfId="1" applyFont="1" applyBorder="1" applyAlignment="1">
      <alignment horizontal="right" vertical="top" wrapText="1"/>
    </xf>
    <xf numFmtId="43" fontId="11" fillId="0" borderId="5" xfId="1" applyFont="1" applyBorder="1" applyAlignment="1">
      <alignment horizontal="right" vertical="top"/>
    </xf>
    <xf numFmtId="43" fontId="11" fillId="0" borderId="5" xfId="1" applyFont="1" applyBorder="1"/>
    <xf numFmtId="43" fontId="11" fillId="0" borderId="9" xfId="1" applyFont="1" applyBorder="1"/>
    <xf numFmtId="43" fontId="11" fillId="0" borderId="9" xfId="1" applyFont="1" applyBorder="1" applyAlignment="1">
      <alignment horizontal="right" vertical="top"/>
    </xf>
    <xf numFmtId="2" fontId="11" fillId="0" borderId="5" xfId="0" applyNumberFormat="1" applyFont="1" applyBorder="1" applyAlignment="1">
      <alignment vertical="center"/>
    </xf>
    <xf numFmtId="1" fontId="10" fillId="0" borderId="5" xfId="0" applyNumberFormat="1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top" wrapText="1"/>
    </xf>
    <xf numFmtId="43" fontId="9" fillId="0" borderId="5" xfId="0" applyNumberFormat="1" applyFont="1" applyBorder="1"/>
    <xf numFmtId="4" fontId="9" fillId="0" borderId="5" xfId="0" applyNumberFormat="1" applyFont="1" applyBorder="1" applyAlignment="1">
      <alignment horizontal="right"/>
    </xf>
    <xf numFmtId="43" fontId="9" fillId="0" borderId="5" xfId="1" applyFont="1" applyBorder="1"/>
    <xf numFmtId="0" fontId="9" fillId="0" borderId="5" xfId="0" applyFont="1" applyBorder="1"/>
    <xf numFmtId="43" fontId="12" fillId="0" borderId="0" xfId="1" applyFont="1" applyBorder="1" applyAlignment="1">
      <alignment horizontal="right" vertical="top" wrapText="1"/>
    </xf>
    <xf numFmtId="43" fontId="11" fillId="0" borderId="12" xfId="1" applyFont="1" applyFill="1" applyBorder="1"/>
    <xf numFmtId="0" fontId="14" fillId="0" borderId="12" xfId="0" applyFont="1" applyBorder="1" applyAlignment="1">
      <alignment horizontal="right"/>
    </xf>
    <xf numFmtId="1" fontId="10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vertical="top" wrapText="1"/>
    </xf>
    <xf numFmtId="43" fontId="11" fillId="0" borderId="0" xfId="1" applyFont="1" applyFill="1" applyBorder="1" applyAlignment="1">
      <alignment horizontal="right" vertical="top"/>
    </xf>
    <xf numFmtId="43" fontId="11" fillId="0" borderId="0" xfId="1" applyFont="1" applyBorder="1" applyAlignment="1">
      <alignment horizontal="right" vertical="top" wrapText="1" readingOrder="1"/>
    </xf>
    <xf numFmtId="1" fontId="5" fillId="0" borderId="2" xfId="0" applyNumberFormat="1" applyFont="1" applyBorder="1" applyAlignment="1">
      <alignment horizontal="center" vertical="center" shrinkToFit="1"/>
    </xf>
    <xf numFmtId="1" fontId="5" fillId="0" borderId="3" xfId="0" applyNumberFormat="1" applyFont="1" applyBorder="1" applyAlignment="1">
      <alignment horizontal="center" vertical="top" shrinkToFit="1"/>
    </xf>
    <xf numFmtId="1" fontId="5" fillId="0" borderId="5" xfId="0" applyNumberFormat="1" applyFont="1" applyBorder="1" applyAlignment="1">
      <alignment horizontal="center" vertical="top" wrapText="1" shrinkToFit="1"/>
    </xf>
    <xf numFmtId="1" fontId="10" fillId="0" borderId="17" xfId="0" applyNumberFormat="1" applyFont="1" applyBorder="1" applyAlignment="1">
      <alignment horizontal="center" vertical="center" shrinkToFit="1"/>
    </xf>
    <xf numFmtId="0" fontId="11" fillId="0" borderId="18" xfId="0" applyFont="1" applyBorder="1" applyAlignment="1">
      <alignment vertical="top" wrapText="1"/>
    </xf>
    <xf numFmtId="43" fontId="11" fillId="0" borderId="18" xfId="1" applyFont="1" applyFill="1" applyBorder="1" applyAlignment="1">
      <alignment horizontal="right" vertical="top"/>
    </xf>
    <xf numFmtId="43" fontId="11" fillId="0" borderId="18" xfId="1" applyFont="1" applyBorder="1" applyAlignment="1">
      <alignment horizontal="right" vertical="top" wrapText="1" readingOrder="1"/>
    </xf>
    <xf numFmtId="43" fontId="12" fillId="0" borderId="19" xfId="1" applyFont="1" applyBorder="1" applyAlignment="1">
      <alignment horizontal="right" vertical="top" wrapText="1"/>
    </xf>
    <xf numFmtId="1" fontId="5" fillId="0" borderId="2" xfId="0" applyNumberFormat="1" applyFont="1" applyBorder="1" applyAlignment="1">
      <alignment horizontal="center" vertical="top" shrinkToFit="1"/>
    </xf>
    <xf numFmtId="43" fontId="12" fillId="0" borderId="9" xfId="1" applyFont="1" applyBorder="1" applyAlignment="1">
      <alignment horizontal="right"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</cellXfs>
  <cellStyles count="3">
    <cellStyle name="Comma" xfId="1" builtinId="3"/>
    <cellStyle name="Normal" xfId="0" builtinId="0"/>
    <cellStyle name="Normal 2" xfId="2" xr:uid="{5020554C-D5EE-4376-B841-2127A11DC7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0"/>
  <sheetViews>
    <sheetView tabSelected="1" view="pageLayout" topLeftCell="A83" zoomScaleNormal="115" workbookViewId="0">
      <selection activeCell="A4" sqref="A4:F4"/>
    </sheetView>
  </sheetViews>
  <sheetFormatPr defaultRowHeight="15.75" x14ac:dyDescent="0.25"/>
  <cols>
    <col min="1" max="1" width="8.28515625" style="5" customWidth="1"/>
    <col min="2" max="2" width="73.5703125" style="4" customWidth="1"/>
    <col min="3" max="3" width="18" customWidth="1"/>
    <col min="4" max="4" width="18.28515625" customWidth="1"/>
    <col min="5" max="5" width="17.140625" style="1" customWidth="1"/>
    <col min="6" max="6" width="14.7109375" customWidth="1"/>
    <col min="7" max="7" width="22.5703125" customWidth="1"/>
  </cols>
  <sheetData>
    <row r="1" spans="1:6" ht="16.5" customHeight="1" x14ac:dyDescent="0.25">
      <c r="A1" s="10"/>
      <c r="B1" s="77"/>
      <c r="C1" s="77"/>
      <c r="D1" s="77"/>
      <c r="E1" s="77"/>
      <c r="F1" s="77"/>
    </row>
    <row r="2" spans="1:6" ht="3.75" customHeight="1" x14ac:dyDescent="0.25">
      <c r="A2" s="11"/>
      <c r="B2" s="12"/>
      <c r="C2" s="12"/>
      <c r="D2" s="12"/>
      <c r="E2" s="12"/>
      <c r="F2" s="12"/>
    </row>
    <row r="3" spans="1:6" ht="18" customHeight="1" x14ac:dyDescent="0.25">
      <c r="A3" s="78" t="s">
        <v>45</v>
      </c>
      <c r="B3" s="78"/>
      <c r="C3" s="78"/>
      <c r="D3" s="78"/>
      <c r="E3" s="78"/>
      <c r="F3" s="78"/>
    </row>
    <row r="4" spans="1:6" ht="17.25" customHeight="1" x14ac:dyDescent="0.25">
      <c r="A4" s="79" t="s">
        <v>46</v>
      </c>
      <c r="B4" s="79"/>
      <c r="C4" s="79"/>
      <c r="D4" s="79"/>
      <c r="E4" s="79"/>
      <c r="F4" s="79"/>
    </row>
    <row r="5" spans="1:6" ht="3.75" customHeight="1" x14ac:dyDescent="0.25">
      <c r="A5" s="11"/>
      <c r="B5" s="12"/>
      <c r="C5" s="12"/>
      <c r="D5" s="12"/>
      <c r="E5" s="12"/>
      <c r="F5" s="12"/>
    </row>
    <row r="6" spans="1:6" ht="4.5" customHeight="1" x14ac:dyDescent="0.25">
      <c r="A6" s="10"/>
      <c r="B6" s="13"/>
    </row>
    <row r="7" spans="1:6" ht="48.75" customHeight="1" x14ac:dyDescent="0.25">
      <c r="A7" s="14" t="s">
        <v>2</v>
      </c>
      <c r="B7" s="15" t="s">
        <v>0</v>
      </c>
      <c r="C7" s="15" t="s">
        <v>1</v>
      </c>
      <c r="D7" s="16" t="s">
        <v>3</v>
      </c>
      <c r="E7" s="17" t="s">
        <v>4</v>
      </c>
      <c r="F7" s="18" t="s">
        <v>47</v>
      </c>
    </row>
    <row r="8" spans="1:6" ht="15" x14ac:dyDescent="0.25">
      <c r="A8" s="80" t="s">
        <v>5</v>
      </c>
      <c r="B8" s="82"/>
      <c r="C8" s="82"/>
      <c r="D8" s="83"/>
      <c r="E8" s="83"/>
      <c r="F8" s="84"/>
    </row>
    <row r="9" spans="1:6" ht="14.25" customHeight="1" x14ac:dyDescent="0.25">
      <c r="A9" s="19">
        <v>1</v>
      </c>
      <c r="B9" s="20">
        <v>2</v>
      </c>
      <c r="C9" s="2">
        <v>3</v>
      </c>
      <c r="D9" s="2">
        <v>4</v>
      </c>
      <c r="E9" s="3">
        <v>5</v>
      </c>
      <c r="F9" s="2">
        <v>6</v>
      </c>
    </row>
    <row r="10" spans="1:6" ht="18.75" customHeight="1" x14ac:dyDescent="0.25">
      <c r="A10" s="21">
        <v>1</v>
      </c>
      <c r="B10" s="22" t="s">
        <v>6</v>
      </c>
      <c r="C10" s="23">
        <v>30687.014999999999</v>
      </c>
      <c r="D10" s="23">
        <v>30687.014999999999</v>
      </c>
      <c r="E10" s="24">
        <v>36462.49</v>
      </c>
      <c r="F10" s="25">
        <f>D10-E10</f>
        <v>-5775.4749999999985</v>
      </c>
    </row>
    <row r="11" spans="1:6" ht="19.5" customHeight="1" x14ac:dyDescent="0.25">
      <c r="A11" s="21">
        <v>2</v>
      </c>
      <c r="B11" s="22" t="s">
        <v>7</v>
      </c>
      <c r="C11" s="23">
        <v>30019</v>
      </c>
      <c r="D11" s="23">
        <v>30019</v>
      </c>
      <c r="E11" s="24">
        <v>34587.78</v>
      </c>
      <c r="F11" s="25">
        <f t="shared" ref="F11:F100" si="0">D11-E11</f>
        <v>-4568.7799999999988</v>
      </c>
    </row>
    <row r="12" spans="1:6" ht="33.75" customHeight="1" x14ac:dyDescent="0.25">
      <c r="A12" s="21">
        <v>3</v>
      </c>
      <c r="B12" s="22" t="s">
        <v>51</v>
      </c>
      <c r="C12" s="23">
        <v>32175.264879999999</v>
      </c>
      <c r="D12" s="23">
        <v>32175.264879999999</v>
      </c>
      <c r="E12" s="24">
        <v>49726.696510000002</v>
      </c>
      <c r="F12" s="25">
        <f t="shared" si="0"/>
        <v>-17551.431630000003</v>
      </c>
    </row>
    <row r="13" spans="1:6" ht="32.25" customHeight="1" x14ac:dyDescent="0.25">
      <c r="A13" s="21">
        <v>4</v>
      </c>
      <c r="B13" s="26" t="s">
        <v>68</v>
      </c>
      <c r="C13" s="27">
        <v>32.018999999999998</v>
      </c>
      <c r="D13" s="27">
        <v>32.018999999999998</v>
      </c>
      <c r="E13" s="28" t="s">
        <v>70</v>
      </c>
      <c r="F13" s="28" t="s">
        <v>70</v>
      </c>
    </row>
    <row r="14" spans="1:6" ht="16.5" customHeight="1" x14ac:dyDescent="0.25">
      <c r="A14" s="21">
        <v>5</v>
      </c>
      <c r="B14" s="22" t="s">
        <v>19</v>
      </c>
      <c r="C14" s="23">
        <v>2619.3078399999999</v>
      </c>
      <c r="D14" s="23">
        <v>2619.3078399999999</v>
      </c>
      <c r="E14" s="24">
        <v>2910.3420500000002</v>
      </c>
      <c r="F14" s="25">
        <f t="shared" si="0"/>
        <v>-291.03421000000026</v>
      </c>
    </row>
    <row r="15" spans="1:6" ht="19.5" customHeight="1" x14ac:dyDescent="0.25">
      <c r="A15" s="21">
        <v>6</v>
      </c>
      <c r="B15" s="22" t="s">
        <v>52</v>
      </c>
      <c r="C15" s="23">
        <v>565.10762999999997</v>
      </c>
      <c r="D15" s="23">
        <v>565.10762999999997</v>
      </c>
      <c r="E15" s="24">
        <v>84.89</v>
      </c>
      <c r="F15" s="25">
        <f t="shared" si="0"/>
        <v>480.21762999999999</v>
      </c>
    </row>
    <row r="16" spans="1:6" ht="18.75" customHeight="1" x14ac:dyDescent="0.25">
      <c r="A16" s="21">
        <v>7</v>
      </c>
      <c r="B16" s="22" t="s">
        <v>53</v>
      </c>
      <c r="C16" s="23">
        <v>180671.2</v>
      </c>
      <c r="D16" s="23">
        <v>180671.2</v>
      </c>
      <c r="E16" s="24">
        <v>269350.74</v>
      </c>
      <c r="F16" s="25">
        <f t="shared" si="0"/>
        <v>-88679.539999999979</v>
      </c>
    </row>
    <row r="17" spans="1:6" ht="15" x14ac:dyDescent="0.25">
      <c r="A17" s="21">
        <v>8</v>
      </c>
      <c r="B17" s="22" t="s">
        <v>54</v>
      </c>
      <c r="C17" s="23">
        <v>4387.6000000000004</v>
      </c>
      <c r="D17" s="23">
        <v>4387.6000000000004</v>
      </c>
      <c r="E17" s="24">
        <v>6190.8282099999997</v>
      </c>
      <c r="F17" s="25">
        <f t="shared" si="0"/>
        <v>-1803.2282099999993</v>
      </c>
    </row>
    <row r="18" spans="1:6" ht="17.25" customHeight="1" x14ac:dyDescent="0.25">
      <c r="A18" s="21">
        <v>9</v>
      </c>
      <c r="B18" s="22" t="s">
        <v>8</v>
      </c>
      <c r="C18" s="23">
        <v>1556.75</v>
      </c>
      <c r="D18" s="23">
        <v>1556.75</v>
      </c>
      <c r="E18" s="24">
        <v>528.11</v>
      </c>
      <c r="F18" s="25">
        <f t="shared" si="0"/>
        <v>1028.6399999999999</v>
      </c>
    </row>
    <row r="19" spans="1:6" ht="33" customHeight="1" x14ac:dyDescent="0.25">
      <c r="A19" s="21">
        <v>10</v>
      </c>
      <c r="B19" s="22" t="s">
        <v>49</v>
      </c>
      <c r="C19" s="23">
        <v>9145.1956100000007</v>
      </c>
      <c r="D19" s="23">
        <v>9145.1956100000007</v>
      </c>
      <c r="E19" s="24">
        <v>10161.33</v>
      </c>
      <c r="F19" s="25">
        <f t="shared" si="0"/>
        <v>-1016.1343899999993</v>
      </c>
    </row>
    <row r="20" spans="1:6" ht="33" customHeight="1" x14ac:dyDescent="0.25">
      <c r="A20" s="21">
        <v>11</v>
      </c>
      <c r="B20" s="22" t="s">
        <v>75</v>
      </c>
      <c r="C20" s="23">
        <v>205862.92670000001</v>
      </c>
      <c r="D20" s="23">
        <v>195328</v>
      </c>
      <c r="E20" s="24">
        <v>220303.28</v>
      </c>
      <c r="F20" s="25">
        <f t="shared" si="0"/>
        <v>-24975.279999999999</v>
      </c>
    </row>
    <row r="21" spans="1:6" ht="18" customHeight="1" x14ac:dyDescent="0.25">
      <c r="A21" s="21">
        <v>12</v>
      </c>
      <c r="B21" s="29" t="s">
        <v>64</v>
      </c>
      <c r="C21" s="30">
        <v>19842.920000000002</v>
      </c>
      <c r="D21" s="30">
        <v>19842.920000000002</v>
      </c>
      <c r="E21" s="28" t="s">
        <v>70</v>
      </c>
      <c r="F21" s="28" t="s">
        <v>70</v>
      </c>
    </row>
    <row r="22" spans="1:6" ht="18" customHeight="1" x14ac:dyDescent="0.25">
      <c r="A22" s="21">
        <v>13</v>
      </c>
      <c r="B22" s="22" t="s">
        <v>20</v>
      </c>
      <c r="C22" s="23">
        <v>3471.45</v>
      </c>
      <c r="D22" s="23">
        <v>3471.45</v>
      </c>
      <c r="E22" s="24">
        <v>4449.9555499999997</v>
      </c>
      <c r="F22" s="25">
        <f t="shared" si="0"/>
        <v>-978.50554999999986</v>
      </c>
    </row>
    <row r="23" spans="1:6" ht="18" customHeight="1" x14ac:dyDescent="0.25">
      <c r="A23" s="31">
        <v>14</v>
      </c>
      <c r="B23" s="32" t="s">
        <v>21</v>
      </c>
      <c r="C23" s="33">
        <v>1714.66965</v>
      </c>
      <c r="D23" s="33">
        <v>1714.66965</v>
      </c>
      <c r="E23" s="34">
        <v>1531.89</v>
      </c>
      <c r="F23" s="35">
        <f t="shared" si="0"/>
        <v>182.77964999999995</v>
      </c>
    </row>
    <row r="24" spans="1:6" ht="18" customHeight="1" x14ac:dyDescent="0.25">
      <c r="A24" s="36">
        <v>15</v>
      </c>
      <c r="B24" s="29" t="s">
        <v>63</v>
      </c>
      <c r="C24" s="37">
        <v>26616.134319999997</v>
      </c>
      <c r="D24" s="37">
        <v>26616.134319999997</v>
      </c>
      <c r="E24" s="38" t="s">
        <v>70</v>
      </c>
      <c r="F24" s="38" t="s">
        <v>70</v>
      </c>
    </row>
    <row r="25" spans="1:6" ht="18" customHeight="1" x14ac:dyDescent="0.25">
      <c r="A25" s="36">
        <v>16</v>
      </c>
      <c r="B25" s="39" t="s">
        <v>67</v>
      </c>
      <c r="C25" s="37">
        <v>552.8655</v>
      </c>
      <c r="D25" s="37">
        <v>552.8655</v>
      </c>
      <c r="E25" s="38" t="s">
        <v>70</v>
      </c>
      <c r="F25" s="38" t="s">
        <v>70</v>
      </c>
    </row>
    <row r="26" spans="1:6" ht="20.25" customHeight="1" x14ac:dyDescent="0.25">
      <c r="A26" s="68">
        <v>17</v>
      </c>
      <c r="B26" s="69" t="s">
        <v>55</v>
      </c>
      <c r="C26" s="70">
        <v>4000</v>
      </c>
      <c r="D26" s="70">
        <v>4000</v>
      </c>
      <c r="E26" s="71">
        <v>7675</v>
      </c>
      <c r="F26" s="72">
        <f t="shared" si="0"/>
        <v>-3675</v>
      </c>
    </row>
    <row r="27" spans="1:6" ht="20.25" customHeight="1" x14ac:dyDescent="0.25">
      <c r="A27" s="36">
        <v>18</v>
      </c>
      <c r="B27" s="22" t="s">
        <v>56</v>
      </c>
      <c r="C27" s="23">
        <v>245.25</v>
      </c>
      <c r="D27" s="23">
        <v>245.25</v>
      </c>
      <c r="E27" s="24">
        <v>982.78</v>
      </c>
      <c r="F27" s="45">
        <f t="shared" si="0"/>
        <v>-737.53</v>
      </c>
    </row>
    <row r="28" spans="1:6" ht="16.5" customHeight="1" x14ac:dyDescent="0.25">
      <c r="A28" s="10"/>
      <c r="B28" s="77"/>
      <c r="C28" s="77"/>
      <c r="D28" s="77"/>
      <c r="E28" s="77"/>
      <c r="F28" s="77"/>
    </row>
    <row r="29" spans="1:6" ht="3.75" customHeight="1" x14ac:dyDescent="0.25">
      <c r="A29" s="11"/>
      <c r="B29" s="12"/>
      <c r="C29" s="12"/>
      <c r="D29" s="12"/>
      <c r="E29" s="12"/>
      <c r="F29" s="12"/>
    </row>
    <row r="30" spans="1:6" ht="18" customHeight="1" x14ac:dyDescent="0.25">
      <c r="A30" s="78" t="s">
        <v>45</v>
      </c>
      <c r="B30" s="78"/>
      <c r="C30" s="78"/>
      <c r="D30" s="78"/>
      <c r="E30" s="78"/>
      <c r="F30" s="78"/>
    </row>
    <row r="31" spans="1:6" ht="17.25" customHeight="1" x14ac:dyDescent="0.25">
      <c r="A31" s="79" t="s">
        <v>46</v>
      </c>
      <c r="B31" s="79"/>
      <c r="C31" s="79"/>
      <c r="D31" s="79"/>
      <c r="E31" s="79"/>
      <c r="F31" s="79"/>
    </row>
    <row r="32" spans="1:6" ht="3.75" customHeight="1" x14ac:dyDescent="0.25">
      <c r="A32" s="11"/>
      <c r="B32" s="12"/>
      <c r="C32" s="12"/>
      <c r="D32" s="12"/>
      <c r="E32" s="12"/>
      <c r="F32" s="12"/>
    </row>
    <row r="33" spans="1:6" ht="4.5" customHeight="1" x14ac:dyDescent="0.25">
      <c r="A33" s="10"/>
      <c r="B33" s="13"/>
    </row>
    <row r="34" spans="1:6" ht="48.75" customHeight="1" x14ac:dyDescent="0.25">
      <c r="A34" s="14" t="s">
        <v>2</v>
      </c>
      <c r="B34" s="15" t="s">
        <v>0</v>
      </c>
      <c r="C34" s="15" t="s">
        <v>1</v>
      </c>
      <c r="D34" s="16" t="s">
        <v>3</v>
      </c>
      <c r="E34" s="17" t="s">
        <v>4</v>
      </c>
      <c r="F34" s="18" t="s">
        <v>47</v>
      </c>
    </row>
    <row r="35" spans="1:6" ht="15" x14ac:dyDescent="0.25">
      <c r="A35" s="80" t="s">
        <v>5</v>
      </c>
      <c r="B35" s="81"/>
      <c r="C35" s="82"/>
      <c r="D35" s="83"/>
      <c r="E35" s="85"/>
      <c r="F35" s="84"/>
    </row>
    <row r="36" spans="1:6" ht="14.25" customHeight="1" x14ac:dyDescent="0.25">
      <c r="A36" s="65">
        <v>1</v>
      </c>
      <c r="B36" s="67">
        <v>2</v>
      </c>
      <c r="C36" s="66">
        <v>3</v>
      </c>
      <c r="D36" s="73">
        <v>4</v>
      </c>
      <c r="E36" s="9">
        <v>5</v>
      </c>
      <c r="F36" s="66">
        <v>6</v>
      </c>
    </row>
    <row r="37" spans="1:6" ht="20.25" customHeight="1" x14ac:dyDescent="0.25">
      <c r="A37" s="40">
        <v>19</v>
      </c>
      <c r="B37" s="26" t="s">
        <v>69</v>
      </c>
      <c r="C37" s="59">
        <v>14.9175</v>
      </c>
      <c r="D37" s="59">
        <v>14.9175</v>
      </c>
      <c r="E37" s="60" t="s">
        <v>70</v>
      </c>
      <c r="F37" s="60" t="s">
        <v>70</v>
      </c>
    </row>
    <row r="38" spans="1:6" ht="19.5" customHeight="1" x14ac:dyDescent="0.25">
      <c r="A38" s="21">
        <v>20</v>
      </c>
      <c r="B38" s="22" t="s">
        <v>48</v>
      </c>
      <c r="C38" s="23">
        <v>38977</v>
      </c>
      <c r="D38" s="23">
        <v>38977</v>
      </c>
      <c r="E38" s="24">
        <v>45521.56</v>
      </c>
      <c r="F38" s="45">
        <f t="shared" si="0"/>
        <v>-6544.5599999999977</v>
      </c>
    </row>
    <row r="39" spans="1:6" ht="18.75" customHeight="1" x14ac:dyDescent="0.25">
      <c r="A39" s="21">
        <v>21</v>
      </c>
      <c r="B39" s="22" t="s">
        <v>22</v>
      </c>
      <c r="C39" s="23">
        <v>7360.6374999999998</v>
      </c>
      <c r="D39" s="23">
        <v>7360.6374999999998</v>
      </c>
      <c r="E39" s="24">
        <v>4339.1099999999997</v>
      </c>
      <c r="F39" s="45">
        <f t="shared" si="0"/>
        <v>3021.5275000000001</v>
      </c>
    </row>
    <row r="40" spans="1:6" ht="18.75" customHeight="1" x14ac:dyDescent="0.25">
      <c r="A40" s="21">
        <v>22</v>
      </c>
      <c r="B40" s="22" t="s">
        <v>76</v>
      </c>
      <c r="C40" s="23">
        <v>1635.22</v>
      </c>
      <c r="D40" s="23">
        <v>1635.22</v>
      </c>
      <c r="E40" s="24">
        <v>991.24</v>
      </c>
      <c r="F40" s="25">
        <f t="shared" si="0"/>
        <v>643.98</v>
      </c>
    </row>
    <row r="41" spans="1:6" ht="20.25" customHeight="1" x14ac:dyDescent="0.25">
      <c r="A41" s="21">
        <v>23</v>
      </c>
      <c r="B41" s="22" t="s">
        <v>57</v>
      </c>
      <c r="C41" s="23">
        <v>10.654999999999999</v>
      </c>
      <c r="D41" s="23">
        <v>10.654999999999999</v>
      </c>
      <c r="E41" s="24">
        <v>0</v>
      </c>
      <c r="F41" s="25">
        <f t="shared" si="0"/>
        <v>10.654999999999999</v>
      </c>
    </row>
    <row r="42" spans="1:6" ht="20.25" customHeight="1" x14ac:dyDescent="0.25">
      <c r="A42" s="21">
        <v>24</v>
      </c>
      <c r="B42" s="22" t="s">
        <v>58</v>
      </c>
      <c r="C42" s="23">
        <v>39740.638039999998</v>
      </c>
      <c r="D42" s="23">
        <v>39740.638039999998</v>
      </c>
      <c r="E42" s="24">
        <v>64090.19</v>
      </c>
      <c r="F42" s="25">
        <f t="shared" si="0"/>
        <v>-24349.551960000004</v>
      </c>
    </row>
    <row r="43" spans="1:6" ht="18.75" customHeight="1" x14ac:dyDescent="0.25">
      <c r="A43" s="21">
        <v>25</v>
      </c>
      <c r="B43" s="22" t="s">
        <v>59</v>
      </c>
      <c r="C43" s="23">
        <v>14700</v>
      </c>
      <c r="D43" s="23">
        <v>14700</v>
      </c>
      <c r="E43" s="24">
        <v>19600</v>
      </c>
      <c r="F43" s="25">
        <f t="shared" si="0"/>
        <v>-4900</v>
      </c>
    </row>
    <row r="44" spans="1:6" ht="20.25" customHeight="1" x14ac:dyDescent="0.25">
      <c r="A44" s="21">
        <v>26</v>
      </c>
      <c r="B44" s="22" t="s">
        <v>9</v>
      </c>
      <c r="C44" s="23">
        <v>976.8</v>
      </c>
      <c r="D44" s="23">
        <v>976.8</v>
      </c>
      <c r="E44" s="24">
        <v>0.02</v>
      </c>
      <c r="F44" s="25">
        <f t="shared" si="0"/>
        <v>976.78</v>
      </c>
    </row>
    <row r="45" spans="1:6" ht="21" customHeight="1" x14ac:dyDescent="0.25">
      <c r="A45" s="21">
        <v>27</v>
      </c>
      <c r="B45" s="22" t="s">
        <v>23</v>
      </c>
      <c r="C45" s="23">
        <v>486.43</v>
      </c>
      <c r="D45" s="23">
        <v>486.43</v>
      </c>
      <c r="E45" s="24">
        <v>550.28</v>
      </c>
      <c r="F45" s="25">
        <f t="shared" si="0"/>
        <v>-63.849999999999966</v>
      </c>
    </row>
    <row r="46" spans="1:6" ht="19.5" customHeight="1" x14ac:dyDescent="0.25">
      <c r="A46" s="21">
        <v>28</v>
      </c>
      <c r="B46" s="22" t="s">
        <v>25</v>
      </c>
      <c r="C46" s="23">
        <v>544.75</v>
      </c>
      <c r="D46" s="23">
        <v>544.75</v>
      </c>
      <c r="E46" s="24">
        <v>605.28</v>
      </c>
      <c r="F46" s="25">
        <f t="shared" si="0"/>
        <v>-60.529999999999973</v>
      </c>
    </row>
    <row r="47" spans="1:6" ht="19.5" customHeight="1" x14ac:dyDescent="0.25">
      <c r="A47" s="21">
        <v>29</v>
      </c>
      <c r="B47" s="22" t="s">
        <v>24</v>
      </c>
      <c r="C47" s="23">
        <v>400</v>
      </c>
      <c r="D47" s="23">
        <v>400</v>
      </c>
      <c r="E47" s="24">
        <v>400</v>
      </c>
      <c r="F47" s="25">
        <f t="shared" si="0"/>
        <v>0</v>
      </c>
    </row>
    <row r="48" spans="1:6" ht="19.5" customHeight="1" x14ac:dyDescent="0.25">
      <c r="A48" s="21">
        <v>30</v>
      </c>
      <c r="B48" s="22" t="s">
        <v>26</v>
      </c>
      <c r="C48" s="23">
        <v>7769.6</v>
      </c>
      <c r="D48" s="23">
        <v>7769.6</v>
      </c>
      <c r="E48" s="24">
        <v>9695.58</v>
      </c>
      <c r="F48" s="25">
        <f t="shared" si="0"/>
        <v>-1925.9799999999996</v>
      </c>
    </row>
    <row r="49" spans="1:6" ht="27.75" customHeight="1" x14ac:dyDescent="0.25">
      <c r="A49" s="21">
        <v>31</v>
      </c>
      <c r="B49" s="22" t="s">
        <v>77</v>
      </c>
      <c r="C49" s="23">
        <v>22324</v>
      </c>
      <c r="D49" s="23">
        <v>22324</v>
      </c>
      <c r="E49" s="24">
        <v>22532.400000000001</v>
      </c>
      <c r="F49" s="25">
        <f t="shared" si="0"/>
        <v>-208.40000000000146</v>
      </c>
    </row>
    <row r="50" spans="1:6" ht="19.5" customHeight="1" x14ac:dyDescent="0.25">
      <c r="A50" s="31">
        <v>32</v>
      </c>
      <c r="B50" s="32" t="s">
        <v>27</v>
      </c>
      <c r="C50" s="33">
        <v>23491.51</v>
      </c>
      <c r="D50" s="33">
        <v>23491.51</v>
      </c>
      <c r="E50" s="34">
        <v>27942.53</v>
      </c>
      <c r="F50" s="35">
        <f t="shared" si="0"/>
        <v>-4451.0200000000004</v>
      </c>
    </row>
    <row r="51" spans="1:6" ht="20.25" customHeight="1" x14ac:dyDescent="0.25">
      <c r="A51" s="36">
        <v>33</v>
      </c>
      <c r="B51" s="22" t="s">
        <v>28</v>
      </c>
      <c r="C51" s="23">
        <v>4260.6000000000004</v>
      </c>
      <c r="D51" s="23">
        <v>4260.6000000000004</v>
      </c>
      <c r="E51" s="24">
        <v>6663.57</v>
      </c>
      <c r="F51" s="45">
        <f t="shared" si="0"/>
        <v>-2402.9699999999993</v>
      </c>
    </row>
    <row r="52" spans="1:6" ht="19.5" customHeight="1" x14ac:dyDescent="0.25">
      <c r="A52" s="36">
        <v>34</v>
      </c>
      <c r="B52" s="22" t="s">
        <v>29</v>
      </c>
      <c r="C52" s="23">
        <v>1228.79</v>
      </c>
      <c r="D52" s="23">
        <v>1228.79</v>
      </c>
      <c r="E52" s="24">
        <v>1228.79</v>
      </c>
      <c r="F52" s="45">
        <f t="shared" si="0"/>
        <v>0</v>
      </c>
    </row>
    <row r="53" spans="1:6" ht="19.5" customHeight="1" x14ac:dyDescent="0.25">
      <c r="A53" s="40">
        <v>35</v>
      </c>
      <c r="B53" s="41" t="s">
        <v>10</v>
      </c>
      <c r="C53" s="42">
        <v>39129</v>
      </c>
      <c r="D53" s="42">
        <v>39129</v>
      </c>
      <c r="E53" s="43">
        <v>59634.61</v>
      </c>
      <c r="F53" s="44">
        <f t="shared" si="0"/>
        <v>-20505.61</v>
      </c>
    </row>
    <row r="54" spans="1:6" ht="18.75" customHeight="1" x14ac:dyDescent="0.25">
      <c r="A54" s="31">
        <v>36</v>
      </c>
      <c r="B54" s="32" t="s">
        <v>30</v>
      </c>
      <c r="C54" s="33">
        <v>293445</v>
      </c>
      <c r="D54" s="33">
        <v>293445</v>
      </c>
      <c r="E54" s="34">
        <v>493773.61</v>
      </c>
      <c r="F54" s="35">
        <f t="shared" si="0"/>
        <v>-200328.61</v>
      </c>
    </row>
    <row r="55" spans="1:6" ht="17.25" customHeight="1" x14ac:dyDescent="0.25">
      <c r="A55" s="36">
        <v>37</v>
      </c>
      <c r="B55" s="22" t="s">
        <v>78</v>
      </c>
      <c r="C55" s="23">
        <v>47520.04</v>
      </c>
      <c r="D55" s="23">
        <v>49182.04</v>
      </c>
      <c r="E55" s="24">
        <v>64191.32</v>
      </c>
      <c r="F55" s="45">
        <f t="shared" si="0"/>
        <v>-15009.279999999999</v>
      </c>
    </row>
    <row r="56" spans="1:6" ht="16.5" customHeight="1" x14ac:dyDescent="0.25">
      <c r="A56" s="10"/>
      <c r="B56" s="77"/>
      <c r="C56" s="77"/>
      <c r="D56" s="77"/>
      <c r="E56" s="77"/>
      <c r="F56" s="77"/>
    </row>
    <row r="57" spans="1:6" ht="3.75" customHeight="1" x14ac:dyDescent="0.25">
      <c r="A57" s="11"/>
      <c r="B57" s="12"/>
      <c r="C57" s="12"/>
      <c r="D57" s="12"/>
      <c r="E57" s="12"/>
      <c r="F57" s="12"/>
    </row>
    <row r="58" spans="1:6" ht="18" customHeight="1" x14ac:dyDescent="0.25">
      <c r="A58" s="78" t="s">
        <v>45</v>
      </c>
      <c r="B58" s="78"/>
      <c r="C58" s="78"/>
      <c r="D58" s="78"/>
      <c r="E58" s="78"/>
      <c r="F58" s="78"/>
    </row>
    <row r="59" spans="1:6" ht="17.25" customHeight="1" x14ac:dyDescent="0.25">
      <c r="A59" s="79" t="s">
        <v>46</v>
      </c>
      <c r="B59" s="79"/>
      <c r="C59" s="79"/>
      <c r="D59" s="79"/>
      <c r="E59" s="79"/>
      <c r="F59" s="79"/>
    </row>
    <row r="60" spans="1:6" ht="3.75" customHeight="1" x14ac:dyDescent="0.25">
      <c r="A60" s="11"/>
      <c r="B60" s="12"/>
      <c r="C60" s="12"/>
      <c r="D60" s="12"/>
      <c r="E60" s="12"/>
      <c r="F60" s="12"/>
    </row>
    <row r="61" spans="1:6" ht="4.5" customHeight="1" x14ac:dyDescent="0.25">
      <c r="A61" s="10"/>
      <c r="B61" s="13"/>
    </row>
    <row r="62" spans="1:6" ht="48.75" customHeight="1" x14ac:dyDescent="0.25">
      <c r="A62" s="14" t="s">
        <v>2</v>
      </c>
      <c r="B62" s="15" t="s">
        <v>0</v>
      </c>
      <c r="C62" s="15" t="s">
        <v>1</v>
      </c>
      <c r="D62" s="16" t="s">
        <v>3</v>
      </c>
      <c r="E62" s="17" t="s">
        <v>4</v>
      </c>
      <c r="F62" s="18" t="s">
        <v>47</v>
      </c>
    </row>
    <row r="63" spans="1:6" ht="15" x14ac:dyDescent="0.25">
      <c r="A63" s="80" t="s">
        <v>5</v>
      </c>
      <c r="B63" s="81"/>
      <c r="C63" s="82"/>
      <c r="D63" s="83"/>
      <c r="E63" s="83"/>
      <c r="F63" s="84"/>
    </row>
    <row r="64" spans="1:6" ht="14.25" customHeight="1" x14ac:dyDescent="0.25">
      <c r="A64" s="65">
        <v>1</v>
      </c>
      <c r="B64" s="67">
        <v>2</v>
      </c>
      <c r="C64" s="66">
        <v>3</v>
      </c>
      <c r="D64" s="2">
        <v>4</v>
      </c>
      <c r="E64" s="3">
        <v>5</v>
      </c>
      <c r="F64" s="2">
        <v>6</v>
      </c>
    </row>
    <row r="65" spans="1:6" ht="18" customHeight="1" x14ac:dyDescent="0.25">
      <c r="A65" s="36">
        <v>38</v>
      </c>
      <c r="B65" s="22" t="s">
        <v>31</v>
      </c>
      <c r="C65" s="23">
        <v>10800</v>
      </c>
      <c r="D65" s="23">
        <v>10800</v>
      </c>
      <c r="E65" s="24">
        <v>12000</v>
      </c>
      <c r="F65" s="45">
        <f t="shared" si="0"/>
        <v>-1200</v>
      </c>
    </row>
    <row r="66" spans="1:6" ht="20.25" customHeight="1" x14ac:dyDescent="0.25">
      <c r="A66" s="40">
        <v>39</v>
      </c>
      <c r="B66" s="41" t="s">
        <v>60</v>
      </c>
      <c r="C66" s="42">
        <v>27821.61</v>
      </c>
      <c r="D66" s="42">
        <v>27821.61</v>
      </c>
      <c r="E66" s="43">
        <v>34715.46</v>
      </c>
      <c r="F66" s="44">
        <f t="shared" si="0"/>
        <v>-6893.8499999999985</v>
      </c>
    </row>
    <row r="67" spans="1:6" ht="16.5" customHeight="1" x14ac:dyDescent="0.25">
      <c r="A67" s="21">
        <v>40</v>
      </c>
      <c r="B67" s="22" t="s">
        <v>11</v>
      </c>
      <c r="C67" s="23">
        <v>181046.92</v>
      </c>
      <c r="D67" s="23">
        <v>181046.92</v>
      </c>
      <c r="E67" s="24">
        <v>227074.03</v>
      </c>
      <c r="F67" s="25">
        <f t="shared" si="0"/>
        <v>-46027.109999999986</v>
      </c>
    </row>
    <row r="68" spans="1:6" ht="15.75" customHeight="1" x14ac:dyDescent="0.25">
      <c r="A68" s="21">
        <v>41</v>
      </c>
      <c r="B68" s="22" t="s">
        <v>61</v>
      </c>
      <c r="C68" s="23">
        <v>5735.97</v>
      </c>
      <c r="D68" s="23">
        <v>5735.97</v>
      </c>
      <c r="E68" s="24">
        <v>6373.29</v>
      </c>
      <c r="F68" s="25">
        <f t="shared" si="0"/>
        <v>-637.31999999999971</v>
      </c>
    </row>
    <row r="69" spans="1:6" ht="30.75" customHeight="1" x14ac:dyDescent="0.25">
      <c r="A69" s="21">
        <v>42</v>
      </c>
      <c r="B69" s="22" t="s">
        <v>32</v>
      </c>
      <c r="C69" s="23">
        <v>59594.79</v>
      </c>
      <c r="D69" s="23">
        <v>59594.79</v>
      </c>
      <c r="E69" s="24">
        <v>83358.460000000006</v>
      </c>
      <c r="F69" s="25">
        <f t="shared" si="0"/>
        <v>-23763.670000000006</v>
      </c>
    </row>
    <row r="70" spans="1:6" ht="20.25" customHeight="1" x14ac:dyDescent="0.25">
      <c r="A70" s="21">
        <v>43</v>
      </c>
      <c r="B70" s="22" t="s">
        <v>33</v>
      </c>
      <c r="C70" s="23">
        <v>167.84774999999999</v>
      </c>
      <c r="D70" s="23">
        <v>167.84774999999999</v>
      </c>
      <c r="E70" s="24">
        <v>0</v>
      </c>
      <c r="F70" s="25">
        <f t="shared" si="0"/>
        <v>167.84774999999999</v>
      </c>
    </row>
    <row r="71" spans="1:6" ht="19.5" customHeight="1" x14ac:dyDescent="0.25">
      <c r="A71" s="21">
        <v>44</v>
      </c>
      <c r="B71" s="22" t="s">
        <v>34</v>
      </c>
      <c r="C71" s="23">
        <v>1590.12</v>
      </c>
      <c r="D71" s="23">
        <v>1590.12</v>
      </c>
      <c r="E71" s="24">
        <v>1324.03</v>
      </c>
      <c r="F71" s="25">
        <f t="shared" si="0"/>
        <v>266.08999999999992</v>
      </c>
    </row>
    <row r="72" spans="1:6" ht="17.25" customHeight="1" x14ac:dyDescent="0.25">
      <c r="A72" s="21">
        <v>45</v>
      </c>
      <c r="B72" s="29" t="s">
        <v>66</v>
      </c>
      <c r="C72" s="37">
        <v>779</v>
      </c>
      <c r="D72" s="37">
        <v>779</v>
      </c>
      <c r="E72" s="38" t="s">
        <v>70</v>
      </c>
      <c r="F72" s="38" t="s">
        <v>70</v>
      </c>
    </row>
    <row r="73" spans="1:6" ht="32.25" customHeight="1" x14ac:dyDescent="0.25">
      <c r="A73" s="21">
        <v>46</v>
      </c>
      <c r="B73" s="22" t="s">
        <v>35</v>
      </c>
      <c r="C73" s="23">
        <v>54.375</v>
      </c>
      <c r="D73" s="23">
        <v>54.375</v>
      </c>
      <c r="E73" s="24">
        <v>108.75</v>
      </c>
      <c r="F73" s="25">
        <f t="shared" si="0"/>
        <v>-54.375</v>
      </c>
    </row>
    <row r="74" spans="1:6" ht="21.75" customHeight="1" x14ac:dyDescent="0.25">
      <c r="A74" s="21">
        <v>47</v>
      </c>
      <c r="B74" s="22" t="s">
        <v>36</v>
      </c>
      <c r="C74" s="23">
        <v>6.8000000000000005E-2</v>
      </c>
      <c r="D74" s="23">
        <v>6.8000000000000005E-2</v>
      </c>
      <c r="E74" s="24">
        <v>7.0000000000000007E-2</v>
      </c>
      <c r="F74" s="25">
        <f t="shared" si="0"/>
        <v>-2.0000000000000018E-3</v>
      </c>
    </row>
    <row r="75" spans="1:6" ht="21.75" customHeight="1" x14ac:dyDescent="0.25">
      <c r="A75" s="31">
        <v>48</v>
      </c>
      <c r="B75" s="32" t="s">
        <v>12</v>
      </c>
      <c r="C75" s="33">
        <v>3500</v>
      </c>
      <c r="D75" s="33">
        <v>3500</v>
      </c>
      <c r="E75" s="34">
        <v>3888.89</v>
      </c>
      <c r="F75" s="35">
        <f t="shared" si="0"/>
        <v>-388.88999999999987</v>
      </c>
    </row>
    <row r="76" spans="1:6" ht="18.75" customHeight="1" x14ac:dyDescent="0.25">
      <c r="A76" s="36">
        <v>49</v>
      </c>
      <c r="B76" s="22" t="s">
        <v>13</v>
      </c>
      <c r="C76" s="23">
        <v>7182.38</v>
      </c>
      <c r="D76" s="23">
        <v>7182.38</v>
      </c>
      <c r="E76" s="24">
        <v>8403.23</v>
      </c>
      <c r="F76" s="45">
        <f t="shared" si="0"/>
        <v>-1220.8499999999995</v>
      </c>
    </row>
    <row r="77" spans="1:6" ht="21" customHeight="1" x14ac:dyDescent="0.25">
      <c r="A77" s="36">
        <v>50</v>
      </c>
      <c r="B77" s="22" t="s">
        <v>14</v>
      </c>
      <c r="C77" s="23">
        <v>187.5</v>
      </c>
      <c r="D77" s="23">
        <v>187.5</v>
      </c>
      <c r="E77" s="24">
        <v>166.67</v>
      </c>
      <c r="F77" s="45">
        <f t="shared" si="0"/>
        <v>20.830000000000013</v>
      </c>
    </row>
    <row r="78" spans="1:6" ht="17.25" customHeight="1" x14ac:dyDescent="0.25">
      <c r="A78" s="40">
        <v>51</v>
      </c>
      <c r="B78" s="41" t="s">
        <v>15</v>
      </c>
      <c r="C78" s="42">
        <v>5209.3500000000004</v>
      </c>
      <c r="D78" s="42">
        <v>5209.3500000000004</v>
      </c>
      <c r="E78" s="43">
        <v>13775.15</v>
      </c>
      <c r="F78" s="44">
        <f t="shared" si="0"/>
        <v>-8565.7999999999993</v>
      </c>
    </row>
    <row r="79" spans="1:6" ht="18.75" customHeight="1" x14ac:dyDescent="0.25">
      <c r="A79" s="21">
        <v>52</v>
      </c>
      <c r="B79" s="32" t="s">
        <v>37</v>
      </c>
      <c r="C79" s="33">
        <v>720.12</v>
      </c>
      <c r="D79" s="33">
        <v>720.12</v>
      </c>
      <c r="E79" s="34">
        <v>4185.3</v>
      </c>
      <c r="F79" s="35">
        <f t="shared" si="0"/>
        <v>-3465.1800000000003</v>
      </c>
    </row>
    <row r="80" spans="1:6" ht="33" customHeight="1" x14ac:dyDescent="0.25">
      <c r="A80" s="31">
        <v>53</v>
      </c>
      <c r="B80" s="32" t="s">
        <v>62</v>
      </c>
      <c r="C80" s="33">
        <v>223331.27686000001</v>
      </c>
      <c r="D80" s="33">
        <v>223331.27686000001</v>
      </c>
      <c r="E80" s="34">
        <v>278720.17</v>
      </c>
      <c r="F80" s="74">
        <f t="shared" si="0"/>
        <v>-55388.893139999971</v>
      </c>
    </row>
    <row r="81" spans="1:6" ht="17.25" customHeight="1" x14ac:dyDescent="0.25">
      <c r="A81" s="36">
        <v>54</v>
      </c>
      <c r="B81" s="22" t="s">
        <v>38</v>
      </c>
      <c r="C81" s="23">
        <v>5966.2727000000004</v>
      </c>
      <c r="D81" s="23">
        <v>5966.2727000000004</v>
      </c>
      <c r="E81" s="24">
        <v>5617.37</v>
      </c>
      <c r="F81" s="45">
        <f t="shared" si="0"/>
        <v>348.90270000000055</v>
      </c>
    </row>
    <row r="82" spans="1:6" ht="17.25" customHeight="1" x14ac:dyDescent="0.25">
      <c r="A82" s="61"/>
      <c r="B82" s="62"/>
      <c r="C82" s="63"/>
      <c r="D82" s="63"/>
      <c r="E82" s="64"/>
      <c r="F82" s="58"/>
    </row>
    <row r="83" spans="1:6" ht="16.5" customHeight="1" x14ac:dyDescent="0.25">
      <c r="A83" s="10"/>
      <c r="B83" s="77"/>
      <c r="C83" s="77"/>
      <c r="D83" s="77"/>
      <c r="E83" s="77"/>
      <c r="F83" s="77"/>
    </row>
    <row r="84" spans="1:6" ht="3.75" customHeight="1" x14ac:dyDescent="0.25">
      <c r="A84" s="11"/>
      <c r="B84" s="12"/>
      <c r="C84" s="12"/>
      <c r="D84" s="12"/>
      <c r="E84" s="12"/>
      <c r="F84" s="12"/>
    </row>
    <row r="85" spans="1:6" ht="18" customHeight="1" x14ac:dyDescent="0.25">
      <c r="A85" s="78" t="s">
        <v>45</v>
      </c>
      <c r="B85" s="78"/>
      <c r="C85" s="78"/>
      <c r="D85" s="78"/>
      <c r="E85" s="78"/>
      <c r="F85" s="78"/>
    </row>
    <row r="86" spans="1:6" ht="17.25" customHeight="1" x14ac:dyDescent="0.25">
      <c r="A86" s="79" t="s">
        <v>46</v>
      </c>
      <c r="B86" s="79"/>
      <c r="C86" s="79"/>
      <c r="D86" s="79"/>
      <c r="E86" s="79"/>
      <c r="F86" s="79"/>
    </row>
    <row r="87" spans="1:6" ht="3.75" customHeight="1" x14ac:dyDescent="0.25">
      <c r="A87" s="11"/>
      <c r="B87" s="12"/>
      <c r="C87" s="12"/>
      <c r="D87" s="12"/>
      <c r="E87" s="12"/>
      <c r="F87" s="12"/>
    </row>
    <row r="88" spans="1:6" ht="4.5" customHeight="1" x14ac:dyDescent="0.25">
      <c r="A88" s="10"/>
      <c r="B88" s="13"/>
    </row>
    <row r="89" spans="1:6" ht="48.75" customHeight="1" x14ac:dyDescent="0.25">
      <c r="A89" s="14" t="s">
        <v>2</v>
      </c>
      <c r="B89" s="15" t="s">
        <v>0</v>
      </c>
      <c r="C89" s="15" t="s">
        <v>1</v>
      </c>
      <c r="D89" s="16" t="s">
        <v>3</v>
      </c>
      <c r="E89" s="17" t="s">
        <v>4</v>
      </c>
      <c r="F89" s="18" t="s">
        <v>47</v>
      </c>
    </row>
    <row r="90" spans="1:6" ht="15" x14ac:dyDescent="0.25">
      <c r="A90" s="80" t="s">
        <v>5</v>
      </c>
      <c r="B90" s="81"/>
      <c r="C90" s="82"/>
      <c r="D90" s="83"/>
      <c r="E90" s="83"/>
      <c r="F90" s="84"/>
    </row>
    <row r="91" spans="1:6" ht="14.25" customHeight="1" x14ac:dyDescent="0.25">
      <c r="A91" s="65">
        <v>1</v>
      </c>
      <c r="B91" s="67">
        <v>2</v>
      </c>
      <c r="C91" s="66">
        <v>3</v>
      </c>
      <c r="D91" s="2">
        <v>4</v>
      </c>
      <c r="E91" s="3">
        <v>5</v>
      </c>
      <c r="F91" s="2">
        <v>6</v>
      </c>
    </row>
    <row r="92" spans="1:6" ht="30.75" customHeight="1" x14ac:dyDescent="0.25">
      <c r="A92" s="36">
        <v>55</v>
      </c>
      <c r="B92" s="22" t="s">
        <v>16</v>
      </c>
      <c r="C92" s="23">
        <v>1823.8811599999999</v>
      </c>
      <c r="D92" s="23">
        <v>1823.8811599999999</v>
      </c>
      <c r="E92" s="24">
        <v>1796.27</v>
      </c>
      <c r="F92" s="45">
        <f t="shared" si="0"/>
        <v>27.611159999999927</v>
      </c>
    </row>
    <row r="93" spans="1:6" ht="48.75" customHeight="1" x14ac:dyDescent="0.25">
      <c r="A93" s="40">
        <v>56</v>
      </c>
      <c r="B93" s="69" t="s">
        <v>39</v>
      </c>
      <c r="C93" s="70">
        <v>18692.712439999999</v>
      </c>
      <c r="D93" s="70">
        <v>18692.712439999999</v>
      </c>
      <c r="E93" s="71">
        <v>11270.47</v>
      </c>
      <c r="F93" s="72">
        <f t="shared" si="0"/>
        <v>7422.24244</v>
      </c>
    </row>
    <row r="94" spans="1:6" ht="15" customHeight="1" x14ac:dyDescent="0.25">
      <c r="A94" s="21">
        <v>57</v>
      </c>
      <c r="B94" s="22" t="s">
        <v>40</v>
      </c>
      <c r="C94" s="46">
        <v>0</v>
      </c>
      <c r="D94" s="46">
        <v>0</v>
      </c>
      <c r="E94" s="24">
        <v>312.85000000000002</v>
      </c>
      <c r="F94" s="46">
        <f t="shared" si="0"/>
        <v>-312.85000000000002</v>
      </c>
    </row>
    <row r="95" spans="1:6" ht="17.25" customHeight="1" x14ac:dyDescent="0.25">
      <c r="A95" s="21">
        <v>58</v>
      </c>
      <c r="B95" s="22" t="s">
        <v>41</v>
      </c>
      <c r="C95" s="46">
        <v>0</v>
      </c>
      <c r="D95" s="46">
        <v>0</v>
      </c>
      <c r="E95" s="24">
        <v>508.8</v>
      </c>
      <c r="F95" s="46">
        <f t="shared" si="0"/>
        <v>-508.8</v>
      </c>
    </row>
    <row r="96" spans="1:6" ht="18.75" customHeight="1" x14ac:dyDescent="0.25">
      <c r="A96" s="21">
        <v>59</v>
      </c>
      <c r="B96" s="22" t="s">
        <v>42</v>
      </c>
      <c r="C96" s="47">
        <v>0</v>
      </c>
      <c r="D96" s="47">
        <v>0</v>
      </c>
      <c r="E96" s="47">
        <v>81482.240000000005</v>
      </c>
      <c r="F96" s="46">
        <f t="shared" si="0"/>
        <v>-81482.240000000005</v>
      </c>
    </row>
    <row r="97" spans="1:6" ht="17.25" customHeight="1" x14ac:dyDescent="0.25">
      <c r="A97" s="21">
        <v>60</v>
      </c>
      <c r="B97" s="22" t="s">
        <v>43</v>
      </c>
      <c r="C97" s="47">
        <v>0</v>
      </c>
      <c r="D97" s="47">
        <v>0</v>
      </c>
      <c r="E97" s="47">
        <v>919.08</v>
      </c>
      <c r="F97" s="46">
        <f t="shared" si="0"/>
        <v>-919.08</v>
      </c>
    </row>
    <row r="98" spans="1:6" ht="18" customHeight="1" x14ac:dyDescent="0.25">
      <c r="A98" s="21">
        <v>61</v>
      </c>
      <c r="B98" s="22" t="s">
        <v>17</v>
      </c>
      <c r="C98" s="47">
        <v>0</v>
      </c>
      <c r="D98" s="47">
        <v>0</v>
      </c>
      <c r="E98" s="47">
        <v>204.04</v>
      </c>
      <c r="F98" s="46">
        <f t="shared" si="0"/>
        <v>-204.04</v>
      </c>
    </row>
    <row r="99" spans="1:6" ht="15" customHeight="1" x14ac:dyDescent="0.25">
      <c r="A99" s="31">
        <v>62</v>
      </c>
      <c r="B99" s="32" t="s">
        <v>44</v>
      </c>
      <c r="C99" s="48">
        <v>0</v>
      </c>
      <c r="D99" s="48">
        <v>0</v>
      </c>
      <c r="E99" s="48">
        <v>10</v>
      </c>
      <c r="F99" s="49">
        <f t="shared" si="0"/>
        <v>-10</v>
      </c>
    </row>
    <row r="100" spans="1:6" ht="15.75" customHeight="1" x14ac:dyDescent="0.25">
      <c r="A100" s="36">
        <v>63</v>
      </c>
      <c r="B100" s="22" t="s">
        <v>18</v>
      </c>
      <c r="C100" s="47">
        <v>0</v>
      </c>
      <c r="D100" s="47">
        <v>0</v>
      </c>
      <c r="E100" s="50">
        <v>212.39</v>
      </c>
      <c r="F100" s="46">
        <f t="shared" si="0"/>
        <v>-212.39</v>
      </c>
    </row>
    <row r="101" spans="1:6" ht="18" customHeight="1" x14ac:dyDescent="0.25">
      <c r="A101" s="51">
        <v>64</v>
      </c>
      <c r="B101" s="39" t="s">
        <v>65</v>
      </c>
      <c r="C101" s="30">
        <v>1000</v>
      </c>
      <c r="D101" s="30">
        <v>1000</v>
      </c>
      <c r="E101" s="28" t="s">
        <v>70</v>
      </c>
      <c r="F101" s="28" t="s">
        <v>70</v>
      </c>
    </row>
    <row r="102" spans="1:6" ht="17.25" x14ac:dyDescent="0.25">
      <c r="A102" s="52"/>
      <c r="B102" s="53" t="s">
        <v>50</v>
      </c>
      <c r="C102" s="54">
        <v>1653384.4580800005</v>
      </c>
      <c r="D102" s="55" t="s">
        <v>79</v>
      </c>
      <c r="E102" s="56">
        <v>2243133.2123200004</v>
      </c>
      <c r="F102" s="57"/>
    </row>
    <row r="103" spans="1:6" ht="6.75" customHeight="1" x14ac:dyDescent="0.25">
      <c r="D103" s="6"/>
    </row>
    <row r="104" spans="1:6" ht="13.5" customHeight="1" x14ac:dyDescent="0.25">
      <c r="A104" s="76" t="s">
        <v>74</v>
      </c>
      <c r="B104" s="76"/>
      <c r="C104" s="76"/>
      <c r="D104" s="76"/>
      <c r="E104" s="76"/>
      <c r="F104" s="76"/>
    </row>
    <row r="105" spans="1:6" ht="15" customHeight="1" x14ac:dyDescent="0.25">
      <c r="A105" s="75" t="s">
        <v>72</v>
      </c>
      <c r="B105" s="75"/>
      <c r="C105" s="75"/>
      <c r="D105" s="75"/>
      <c r="E105" s="75"/>
      <c r="F105" s="75"/>
    </row>
    <row r="106" spans="1:6" ht="15.75" customHeight="1" x14ac:dyDescent="0.25">
      <c r="A106" s="76" t="s">
        <v>71</v>
      </c>
      <c r="B106" s="76"/>
      <c r="C106" s="76"/>
      <c r="D106" s="76"/>
      <c r="E106" s="76"/>
      <c r="F106" s="8"/>
    </row>
    <row r="107" spans="1:6" ht="12.75" customHeight="1" x14ac:dyDescent="0.25">
      <c r="A107" s="75" t="s">
        <v>73</v>
      </c>
      <c r="B107" s="75"/>
      <c r="C107" s="75"/>
      <c r="D107" s="75"/>
      <c r="E107" s="75"/>
      <c r="F107" s="75"/>
    </row>
    <row r="110" spans="1:6" x14ac:dyDescent="0.25">
      <c r="C110" s="7"/>
    </row>
  </sheetData>
  <mergeCells count="20">
    <mergeCell ref="A58:F58"/>
    <mergeCell ref="A59:F59"/>
    <mergeCell ref="A63:F63"/>
    <mergeCell ref="A8:F8"/>
    <mergeCell ref="B1:F1"/>
    <mergeCell ref="A3:F3"/>
    <mergeCell ref="A4:F4"/>
    <mergeCell ref="B28:F28"/>
    <mergeCell ref="A30:F30"/>
    <mergeCell ref="A31:F31"/>
    <mergeCell ref="A35:F35"/>
    <mergeCell ref="B56:F56"/>
    <mergeCell ref="A105:F105"/>
    <mergeCell ref="A104:F104"/>
    <mergeCell ref="A107:F107"/>
    <mergeCell ref="A106:E106"/>
    <mergeCell ref="B83:F83"/>
    <mergeCell ref="A85:F85"/>
    <mergeCell ref="A86:F86"/>
    <mergeCell ref="A90:F90"/>
  </mergeCells>
  <pageMargins left="0.23622047244094491" right="0.23622047244094491" top="0.74803149606299213" bottom="0.74803149606299213" header="0.31496062992125984" footer="0.31496062992125984"/>
  <pageSetup paperSize="9" scale="95" firstPageNumber="235" orientation="landscape" useFirstPageNumber="1" r:id="rId1"/>
  <headerFooter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State Accounts Assam ID 7</cp:lastModifiedBy>
  <cp:lastPrinted>2024-10-18T12:08:52Z</cp:lastPrinted>
  <dcterms:created xsi:type="dcterms:W3CDTF">2015-06-05T18:17:20Z</dcterms:created>
  <dcterms:modified xsi:type="dcterms:W3CDTF">2025-02-27T11:32:24Z</dcterms:modified>
</cp:coreProperties>
</file>